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ALANCE 2022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<sst xmlns="http://schemas.openxmlformats.org/spreadsheetml/2006/main" count="97" uniqueCount="84">
  <si>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IVA PAGADO</t>
  </si>
  <si>
    <t>SEGUROS</t>
  </si>
  <si>
    <t>FONDOS DE RESERVA</t>
  </si>
  <si>
    <t>DECIMO TERCER SUELDO</t>
  </si>
  <si>
    <t>DECIMO CUARTO SUELDO</t>
  </si>
  <si>
    <t>SUELDOS</t>
  </si>
  <si>
    <t>SOBRETIEMPO</t>
  </si>
  <si>
    <t>VACACIONES</t>
  </si>
  <si>
    <t>ALIMENTACION</t>
  </si>
  <si>
    <t>GASTOS VARIOS</t>
  </si>
  <si>
    <t>APORTE PATRONAL 12.15%</t>
  </si>
  <si>
    <t>FONDO DE RESERVA</t>
  </si>
  <si>
    <t>SERVICIOS PRESTADOS</t>
  </si>
  <si>
    <t>REEMBOLSO POR GASTOS</t>
  </si>
  <si>
    <t>MATERIALES Y SUMINISTROS</t>
  </si>
  <si>
    <t>MATERIALES DE ASEO Y LIMPIEZA</t>
  </si>
  <si>
    <t>UTILES DE OFICINA</t>
  </si>
  <si>
    <t>MATERIALES EN GENERAL</t>
  </si>
  <si>
    <t>GASTOS GENEREALES DE OFICINA</t>
  </si>
  <si>
    <t>GASTOS GENERALES DE EQUIPOS DE COMPU</t>
  </si>
  <si>
    <t>SUELDOS Y SALARIOS</t>
  </si>
  <si>
    <t>GASTOS VARIOS DE INVESTIGACION</t>
  </si>
  <si>
    <t>DOCENCIA T. COMPLETO</t>
  </si>
  <si>
    <t>HONORARIOS PROFESIONALES / PROFESORES</t>
  </si>
  <si>
    <t>HONORARIOS PROFESORES</t>
  </si>
  <si>
    <t>GESTIONES VARIAS</t>
  </si>
  <si>
    <t>SERVICIOS BASICOS Y OTROS</t>
  </si>
  <si>
    <t>ARRIENDOS</t>
  </si>
  <si>
    <t>PUBLICIDAD</t>
  </si>
  <si>
    <t>SERVICIOS CABLEMODEM</t>
  </si>
  <si>
    <t>SERVICIOS TELCONET</t>
  </si>
  <si>
    <t>GASTOS DE INVESTIGACION Y DOCENCIA</t>
  </si>
  <si>
    <t>DEPRECIACIONES</t>
  </si>
  <si>
    <t>GASTOS  ADMINISTRATIVOS</t>
  </si>
  <si>
    <t>TOTALES</t>
  </si>
  <si>
    <t>GASTOS</t>
  </si>
  <si>
    <t>CAPACITACIÓN A PROFESORES</t>
  </si>
  <si>
    <t>DESARROLLO ACADEMICO E INVESTIGACION</t>
  </si>
  <si>
    <t>MANTENIMIENTO Y REPARACION LOCAL</t>
  </si>
  <si>
    <t>BIENESTAR ESTUDIANTIL</t>
  </si>
  <si>
    <t>INVESTIGACION / VINCULACIÓN</t>
  </si>
  <si>
    <t>MOVILIZACION Y TRANSPORTE</t>
  </si>
  <si>
    <t>DEPRECIACION DE EQUIPO DE OFICINA</t>
  </si>
  <si>
    <t>GASTOS DE REPRESENTACION</t>
  </si>
  <si>
    <t>MULTAS E INTERESES</t>
  </si>
  <si>
    <t>CAPACITACION</t>
  </si>
  <si>
    <t>EVENTOS INSTITUCIONALES</t>
  </si>
  <si>
    <t>CURSO AUXILIAR DE ENFERMERIA</t>
  </si>
  <si>
    <t>UNIFORMES</t>
  </si>
  <si>
    <t>HONORARIOS A PROFESORES</t>
  </si>
  <si>
    <t>ARRIENDOS AULAS ENFERMERIA</t>
  </si>
  <si>
    <t>TELEFONOS</t>
  </si>
  <si>
    <t>OTROS SERVICIOS</t>
  </si>
  <si>
    <t>SERVICIO DE INTERNET CLARO</t>
  </si>
  <si>
    <t>REPARACION Y MANTENIMIENTO DE VEHICULO</t>
  </si>
  <si>
    <t>MODVS - INSTRUCCIÓN VIRTUAL</t>
  </si>
  <si>
    <t>COMBUSTIBLE</t>
  </si>
  <si>
    <t>ASESORIA EDUCATIVA</t>
  </si>
  <si>
    <t>PARTICIPACION UPSE</t>
  </si>
  <si>
    <t>ALICUOTAS</t>
  </si>
  <si>
    <t>DEPRECIACION DE VEHICULOS</t>
  </si>
  <si>
    <t>DEPRECIACION DE MUEBLES Y ENSERES</t>
  </si>
  <si>
    <t>BUCKINGHAM ENGLISH CENTER S.A.</t>
  </si>
  <si>
    <t>DEPRECIACION DE EQUIPO DE COMPUTO</t>
  </si>
  <si>
    <t>REPARACION  MUEBLES ENSERES</t>
  </si>
  <si>
    <t>TAFUR CONSULTING S.A</t>
  </si>
  <si>
    <t>EQUIPOS ENFERMERIA</t>
  </si>
  <si>
    <t>UNIFORMES EMPLEADOS</t>
  </si>
  <si>
    <t>MANTENIMIENTO DE EDIFICIO</t>
  </si>
  <si>
    <t>VINCULACION CON LA COMUNIDAD</t>
  </si>
  <si>
    <t>CAPACITACION PROYECTO DE VINCULACION</t>
  </si>
  <si>
    <t>OLIMPIADAS</t>
  </si>
  <si>
    <t>SERVICIOS PUNTO NET</t>
  </si>
  <si>
    <t>EDIFICIO 2</t>
  </si>
  <si>
    <t>MANTENIMIENTO Y REPARACION</t>
  </si>
  <si>
    <t>DEPRECIACION DE BIBLIOTECA</t>
  </si>
  <si>
    <t>DEPRECIACION DE COMPLEJO</t>
  </si>
  <si>
    <t>DEPRECIACION DE MAQUINARIAS DE EQUIPOS</t>
  </si>
  <si>
    <t>POA 2022</t>
  </si>
  <si>
    <t>INGRESOS PRESUPUESTADOS</t>
  </si>
  <si>
    <t>TOTAL GASTOS PRESUPUESTADOS</t>
  </si>
  <si>
    <t>PRESUPUESTADO</t>
  </si>
  <si>
    <t xml:space="preserve">   POA 2022  VRS-    AÑO 2022</t>
  </si>
  <si>
    <t>VALOR REMANENTE PRESUPUESTADO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</si>
</sst>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.00\ _$"/>
    <numFmt numFmtId="197" formatCode="0.0"/>
    <numFmt numFmtId="198" formatCode="[$-300A]dddd\,\ dd&quot; de &quot;mmmm&quot; de &quot;yyyy"/>
    <numFmt numFmtId="199" formatCode="0.0%"/>
    <numFmt numFmtId="200" formatCode="#,##0.00\ _€"/>
    <numFmt numFmtId="201" formatCode="_(* #,##0.0_);_(* \(#,##0.0\);_(* &quot;-&quot;??_);_(@_)"/>
    <numFmt numFmtId="202" formatCode="_(* #,##0_);_(* \(#,##0\);_(* &quot;-&quot;??_);_(@_)"/>
    <numFmt numFmtId="203" formatCode="_(&quot;$&quot;\ * #,##0.0_);_(&quot;$&quot;\ * \(#,##0.0\);_(&quot;$&quot;\ * &quot;-&quot;??_);_(@_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9" fontId="46" fillId="0" borderId="0" xfId="0" applyNumberFormat="1" applyFont="1" applyAlignment="1">
      <alignment/>
    </xf>
    <xf numFmtId="179" fontId="47" fillId="8" borderId="10" xfId="0" applyNumberFormat="1" applyFont="1" applyFill="1" applyBorder="1" applyAlignment="1">
      <alignment/>
    </xf>
    <xf numFmtId="179" fontId="47" fillId="8" borderId="11" xfId="0" applyNumberFormat="1" applyFont="1" applyFill="1" applyBorder="1" applyAlignment="1">
      <alignment/>
    </xf>
    <xf numFmtId="179" fontId="47" fillId="8" borderId="12" xfId="0" applyNumberFormat="1" applyFont="1" applyFill="1" applyBorder="1" applyAlignment="1">
      <alignment/>
    </xf>
    <xf numFmtId="179" fontId="48" fillId="33" borderId="13" xfId="0" applyNumberFormat="1" applyFont="1" applyFill="1" applyBorder="1" applyAlignment="1">
      <alignment/>
    </xf>
    <xf numFmtId="179" fontId="47" fillId="8" borderId="14" xfId="0" applyNumberFormat="1" applyFont="1" applyFill="1" applyBorder="1" applyAlignment="1">
      <alignment/>
    </xf>
    <xf numFmtId="179" fontId="47" fillId="8" borderId="15" xfId="0" applyNumberFormat="1" applyFont="1" applyFill="1" applyBorder="1" applyAlignment="1">
      <alignment/>
    </xf>
    <xf numFmtId="179" fontId="47" fillId="8" borderId="16" xfId="0" applyNumberFormat="1" applyFont="1" applyFill="1" applyBorder="1" applyAlignment="1">
      <alignment/>
    </xf>
    <xf numFmtId="179" fontId="47" fillId="8" borderId="17" xfId="0" applyNumberFormat="1" applyFont="1" applyFill="1" applyBorder="1" applyAlignment="1">
      <alignment/>
    </xf>
    <xf numFmtId="179" fontId="47" fillId="8" borderId="18" xfId="0" applyNumberFormat="1" applyFont="1" applyFill="1" applyBorder="1" applyAlignment="1">
      <alignment/>
    </xf>
    <xf numFmtId="179" fontId="47" fillId="8" borderId="0" xfId="0" applyNumberFormat="1" applyFont="1" applyFill="1" applyBorder="1" applyAlignment="1">
      <alignment/>
    </xf>
    <xf numFmtId="179" fontId="47" fillId="8" borderId="19" xfId="0" applyNumberFormat="1" applyFont="1" applyFill="1" applyBorder="1" applyAlignment="1">
      <alignment/>
    </xf>
    <xf numFmtId="179" fontId="48" fillId="33" borderId="0" xfId="0" applyNumberFormat="1" applyFont="1" applyFill="1" applyBorder="1" applyAlignment="1">
      <alignment/>
    </xf>
    <xf numFmtId="179" fontId="47" fillId="8" borderId="20" xfId="0" applyNumberFormat="1" applyFont="1" applyFill="1" applyBorder="1" applyAlignment="1">
      <alignment/>
    </xf>
    <xf numFmtId="179" fontId="49" fillId="33" borderId="21" xfId="0" applyNumberFormat="1" applyFont="1" applyFill="1" applyBorder="1" applyAlignment="1">
      <alignment/>
    </xf>
    <xf numFmtId="179" fontId="50" fillId="33" borderId="21" xfId="0" applyNumberFormat="1" applyFont="1" applyFill="1" applyBorder="1" applyAlignment="1">
      <alignment/>
    </xf>
    <xf numFmtId="179" fontId="50" fillId="33" borderId="22" xfId="0" applyNumberFormat="1" applyFont="1" applyFill="1" applyBorder="1" applyAlignment="1">
      <alignment/>
    </xf>
    <xf numFmtId="179" fontId="50" fillId="33" borderId="23" xfId="0" applyNumberFormat="1" applyFont="1" applyFill="1" applyBorder="1" applyAlignment="1">
      <alignment/>
    </xf>
    <xf numFmtId="179" fontId="45" fillId="34" borderId="21" xfId="0" applyNumberFormat="1" applyFont="1" applyFill="1" applyBorder="1" applyAlignment="1">
      <alignment/>
    </xf>
    <xf numFmtId="179" fontId="48" fillId="33" borderId="21" xfId="0" applyNumberFormat="1" applyFont="1" applyFill="1" applyBorder="1" applyAlignment="1">
      <alignment/>
    </xf>
    <xf numFmtId="179" fontId="48" fillId="33" borderId="22" xfId="0" applyNumberFormat="1" applyFont="1" applyFill="1" applyBorder="1" applyAlignment="1">
      <alignment/>
    </xf>
    <xf numFmtId="179" fontId="45" fillId="33" borderId="24" xfId="0" applyNumberFormat="1" applyFont="1" applyFill="1" applyBorder="1" applyAlignment="1">
      <alignment/>
    </xf>
    <xf numFmtId="179" fontId="50" fillId="33" borderId="20" xfId="0" applyNumberFormat="1" applyFont="1" applyFill="1" applyBorder="1" applyAlignment="1">
      <alignment/>
    </xf>
    <xf numFmtId="179" fontId="49" fillId="35" borderId="25" xfId="0" applyNumberFormat="1" applyFont="1" applyFill="1" applyBorder="1" applyAlignment="1">
      <alignment/>
    </xf>
    <xf numFmtId="179" fontId="49" fillId="35" borderId="20" xfId="0" applyNumberFormat="1" applyFont="1" applyFill="1" applyBorder="1" applyAlignment="1">
      <alignment/>
    </xf>
    <xf numFmtId="179" fontId="51" fillId="36" borderId="21" xfId="0" applyNumberFormat="1" applyFont="1" applyFill="1" applyBorder="1" applyAlignment="1">
      <alignment/>
    </xf>
    <xf numFmtId="179" fontId="50" fillId="33" borderId="26" xfId="0" applyNumberFormat="1" applyFont="1" applyFill="1" applyBorder="1" applyAlignment="1">
      <alignment/>
    </xf>
    <xf numFmtId="179" fontId="50" fillId="33" borderId="0" xfId="0" applyNumberFormat="1" applyFont="1" applyFill="1" applyBorder="1" applyAlignment="1">
      <alignment/>
    </xf>
    <xf numFmtId="179" fontId="50" fillId="33" borderId="27" xfId="0" applyNumberFormat="1" applyFont="1" applyFill="1" applyBorder="1" applyAlignment="1">
      <alignment/>
    </xf>
    <xf numFmtId="179" fontId="49" fillId="34" borderId="21" xfId="0" applyNumberFormat="1" applyFont="1" applyFill="1" applyBorder="1" applyAlignment="1">
      <alignment/>
    </xf>
    <xf numFmtId="179" fontId="46" fillId="34" borderId="28" xfId="0" applyNumberFormat="1" applyFont="1" applyFill="1" applyBorder="1" applyAlignment="1">
      <alignment/>
    </xf>
    <xf numFmtId="179" fontId="48" fillId="36" borderId="22" xfId="0" applyNumberFormat="1" applyFont="1" applyFill="1" applyBorder="1" applyAlignment="1">
      <alignment/>
    </xf>
    <xf numFmtId="179" fontId="49" fillId="34" borderId="0" xfId="0" applyNumberFormat="1" applyFont="1" applyFill="1" applyBorder="1" applyAlignment="1">
      <alignment/>
    </xf>
    <xf numFmtId="179" fontId="47" fillId="8" borderId="29" xfId="0" applyNumberFormat="1" applyFont="1" applyFill="1" applyBorder="1" applyAlignment="1">
      <alignment/>
    </xf>
    <xf numFmtId="179" fontId="47" fillId="8" borderId="30" xfId="0" applyNumberFormat="1" applyFont="1" applyFill="1" applyBorder="1" applyAlignment="1">
      <alignment/>
    </xf>
    <xf numFmtId="179" fontId="47" fillId="8" borderId="31" xfId="0" applyNumberFormat="1" applyFont="1" applyFill="1" applyBorder="1" applyAlignment="1">
      <alignment/>
    </xf>
    <xf numFmtId="179" fontId="47" fillId="8" borderId="32" xfId="0" applyNumberFormat="1" applyFont="1" applyFill="1" applyBorder="1" applyAlignment="1">
      <alignment/>
    </xf>
    <xf numFmtId="179" fontId="47" fillId="8" borderId="33" xfId="0" applyNumberFormat="1" applyFont="1" applyFill="1" applyBorder="1" applyAlignment="1">
      <alignment/>
    </xf>
    <xf numFmtId="179" fontId="52" fillId="8" borderId="14" xfId="0" applyNumberFormat="1" applyFont="1" applyFill="1" applyBorder="1" applyAlignment="1">
      <alignment/>
    </xf>
    <xf numFmtId="179" fontId="52" fillId="8" borderId="15" xfId="0" applyNumberFormat="1" applyFont="1" applyFill="1" applyBorder="1" applyAlignment="1">
      <alignment/>
    </xf>
    <xf numFmtId="179" fontId="52" fillId="8" borderId="31" xfId="0" applyNumberFormat="1" applyFont="1" applyFill="1" applyBorder="1" applyAlignment="1">
      <alignment/>
    </xf>
    <xf numFmtId="179" fontId="49" fillId="33" borderId="34" xfId="0" applyNumberFormat="1" applyFont="1" applyFill="1" applyBorder="1" applyAlignment="1">
      <alignment horizontal="center"/>
    </xf>
    <xf numFmtId="179" fontId="49" fillId="33" borderId="35" xfId="0" applyNumberFormat="1" applyFont="1" applyFill="1" applyBorder="1" applyAlignment="1">
      <alignment horizontal="center"/>
    </xf>
    <xf numFmtId="179" fontId="49" fillId="33" borderId="36" xfId="0" applyNumberFormat="1" applyFont="1" applyFill="1" applyBorder="1" applyAlignment="1">
      <alignment/>
    </xf>
    <xf numFmtId="179" fontId="49" fillId="34" borderId="37" xfId="0" applyNumberFormat="1" applyFont="1" applyFill="1" applyBorder="1" applyAlignment="1">
      <alignment/>
    </xf>
    <xf numFmtId="179" fontId="50" fillId="33" borderId="38" xfId="0" applyNumberFormat="1" applyFont="1" applyFill="1" applyBorder="1" applyAlignment="1">
      <alignment horizontal="center"/>
    </xf>
    <xf numFmtId="179" fontId="50" fillId="33" borderId="37" xfId="0" applyNumberFormat="1" applyFont="1" applyFill="1" applyBorder="1" applyAlignment="1">
      <alignment/>
    </xf>
    <xf numFmtId="179" fontId="51" fillId="37" borderId="37" xfId="0" applyNumberFormat="1" applyFont="1" applyFill="1" applyBorder="1" applyAlignment="1">
      <alignment/>
    </xf>
    <xf numFmtId="179" fontId="53" fillId="36" borderId="21" xfId="0" applyNumberFormat="1" applyFont="1" applyFill="1" applyBorder="1" applyAlignment="1">
      <alignment horizontal="center" vertical="center"/>
    </xf>
    <xf numFmtId="179" fontId="53" fillId="36" borderId="22" xfId="0" applyNumberFormat="1" applyFont="1" applyFill="1" applyBorder="1" applyAlignment="1">
      <alignment horizontal="center" vertical="center"/>
    </xf>
    <xf numFmtId="179" fontId="53" fillId="36" borderId="23" xfId="0" applyNumberFormat="1" applyFont="1" applyFill="1" applyBorder="1" applyAlignment="1">
      <alignment horizontal="center" vertical="center"/>
    </xf>
    <xf numFmtId="179" fontId="45" fillId="33" borderId="39" xfId="0" applyNumberFormat="1" applyFont="1" applyFill="1" applyBorder="1" applyAlignment="1">
      <alignment horizontal="center"/>
    </xf>
    <xf numFmtId="179" fontId="45" fillId="33" borderId="40" xfId="0" applyNumberFormat="1" applyFont="1" applyFill="1" applyBorder="1" applyAlignment="1">
      <alignment horizontal="center"/>
    </xf>
    <xf numFmtId="179" fontId="47" fillId="8" borderId="27" xfId="0" applyNumberFormat="1" applyFont="1" applyFill="1" applyBorder="1" applyAlignment="1">
      <alignment/>
    </xf>
    <xf numFmtId="179" fontId="47" fillId="8" borderId="34" xfId="0" applyNumberFormat="1" applyFont="1" applyFill="1" applyBorder="1" applyAlignment="1">
      <alignment/>
    </xf>
    <xf numFmtId="179" fontId="52" fillId="8" borderId="26" xfId="0" applyNumberFormat="1" applyFont="1" applyFill="1" applyBorder="1" applyAlignment="1">
      <alignment/>
    </xf>
    <xf numFmtId="179" fontId="52" fillId="8" borderId="27" xfId="0" applyNumberFormat="1" applyFont="1" applyFill="1" applyBorder="1" applyAlignment="1">
      <alignment/>
    </xf>
    <xf numFmtId="179" fontId="52" fillId="8" borderId="34" xfId="0" applyNumberFormat="1" applyFont="1" applyFill="1" applyBorder="1" applyAlignment="1">
      <alignment/>
    </xf>
    <xf numFmtId="179" fontId="48" fillId="33" borderId="21" xfId="0" applyNumberFormat="1" applyFont="1" applyFill="1" applyBorder="1" applyAlignment="1">
      <alignment/>
    </xf>
    <xf numFmtId="179" fontId="47" fillId="8" borderId="26" xfId="0" applyNumberFormat="1" applyFont="1" applyFill="1" applyBorder="1" applyAlignment="1">
      <alignment/>
    </xf>
    <xf numFmtId="179" fontId="47" fillId="8" borderId="28" xfId="0" applyNumberFormat="1" applyFont="1" applyFill="1" applyBorder="1" applyAlignment="1">
      <alignment/>
    </xf>
    <xf numFmtId="179" fontId="47" fillId="8" borderId="21" xfId="0" applyNumberFormat="1" applyFont="1" applyFill="1" applyBorder="1" applyAlignment="1">
      <alignment/>
    </xf>
    <xf numFmtId="179" fontId="48" fillId="33" borderId="37" xfId="0" applyNumberFormat="1" applyFont="1" applyFill="1" applyBorder="1" applyAlignment="1">
      <alignment/>
    </xf>
    <xf numFmtId="179" fontId="47" fillId="38" borderId="31" xfId="0" applyNumberFormat="1" applyFont="1" applyFill="1" applyBorder="1" applyAlignment="1">
      <alignment/>
    </xf>
    <xf numFmtId="179" fontId="48" fillId="33" borderId="37" xfId="0" applyNumberFormat="1" applyFont="1" applyFill="1" applyBorder="1" applyAlignment="1">
      <alignment/>
    </xf>
    <xf numFmtId="179" fontId="50" fillId="33" borderId="30" xfId="0" applyNumberFormat="1" applyFont="1" applyFill="1" applyBorder="1" applyAlignment="1">
      <alignment/>
    </xf>
    <xf numFmtId="179" fontId="48" fillId="33" borderId="16" xfId="0" applyNumberFormat="1" applyFont="1" applyFill="1" applyBorder="1" applyAlignment="1">
      <alignment/>
    </xf>
    <xf numFmtId="179" fontId="47" fillId="38" borderId="16" xfId="0" applyNumberFormat="1" applyFont="1" applyFill="1" applyBorder="1" applyAlignment="1">
      <alignment/>
    </xf>
    <xf numFmtId="179" fontId="47" fillId="38" borderId="30" xfId="0" applyNumberFormat="1" applyFont="1" applyFill="1" applyBorder="1" applyAlignment="1">
      <alignment/>
    </xf>
    <xf numFmtId="179" fontId="47" fillId="38" borderId="3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3</xdr:row>
      <xdr:rowOff>85725</xdr:rowOff>
    </xdr:to>
    <xdr:pic>
      <xdr:nvPicPr>
        <xdr:cNvPr id="1" name="Imagen 3" descr="Tecnológico EuroAmeric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3</xdr:row>
      <xdr:rowOff>85725</xdr:rowOff>
    </xdr:to>
    <xdr:pic>
      <xdr:nvPicPr>
        <xdr:cNvPr id="2" name="Imagen 4" descr="Tecnológico EuroAmeric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="130" zoomScaleNormal="130" zoomScalePageLayoutView="0" workbookViewId="0" topLeftCell="A75">
      <selection activeCell="B101" sqref="B101"/>
    </sheetView>
  </sheetViews>
  <sheetFormatPr defaultColWidth="11.421875" defaultRowHeight="15"/>
  <cols>
    <col min="1" max="1" width="35.7109375" style="1" customWidth="1"/>
    <col min="2" max="2" width="12.00390625" style="1" customWidth="1"/>
    <col min="3" max="3" width="10.421875" style="1" customWidth="1"/>
    <col min="4" max="16384" width="11.421875" style="1" customWidth="1"/>
  </cols>
  <sheetData>
    <row r="1" spans="1:3" ht="11.25">
      <c r="A1" s="2"/>
      <c r="B1" s="2"/>
      <c r="C1" s="2"/>
    </row>
    <row r="2" spans="1:3" ht="11.25">
      <c r="A2" s="2"/>
      <c r="B2" s="2"/>
      <c r="C2" s="2"/>
    </row>
    <row r="3" spans="1:3" ht="11.25">
      <c r="A3" s="2"/>
      <c r="B3" s="2"/>
      <c r="C3" s="2"/>
    </row>
    <row r="4" spans="1:3" ht="7.5" customHeight="1" thickBot="1">
      <c r="A4" s="2"/>
      <c r="B4" s="2"/>
      <c r="C4" s="2"/>
    </row>
    <row r="5" spans="1:3" ht="15.75" thickBot="1">
      <c r="A5" s="50" t="s">
        <v>82</v>
      </c>
      <c r="B5" s="51"/>
      <c r="C5" s="52"/>
    </row>
    <row r="6" spans="1:3" ht="2.25" customHeight="1" thickBot="1">
      <c r="A6" s="2"/>
      <c r="B6" s="2"/>
      <c r="C6" s="2"/>
    </row>
    <row r="7" spans="1:3" ht="15.75" customHeight="1" thickBot="1">
      <c r="A7" s="20" t="s">
        <v>79</v>
      </c>
      <c r="B7" s="34"/>
      <c r="C7" s="46">
        <v>1150000</v>
      </c>
    </row>
    <row r="8" spans="1:3" ht="6" customHeight="1" thickBot="1">
      <c r="A8" s="25"/>
      <c r="B8" s="26"/>
      <c r="C8" s="26"/>
    </row>
    <row r="9" spans="1:3" ht="14.25" customHeight="1" thickBot="1">
      <c r="A9" s="23" t="s">
        <v>35</v>
      </c>
      <c r="B9" s="53" t="s">
        <v>81</v>
      </c>
      <c r="C9" s="54"/>
    </row>
    <row r="10" spans="1:3" ht="14.25" customHeight="1" thickBot="1">
      <c r="A10" s="16"/>
      <c r="B10" s="43" t="s">
        <v>78</v>
      </c>
      <c r="C10" s="44" t="s">
        <v>34</v>
      </c>
    </row>
    <row r="11" spans="1:3" ht="13.5" customHeight="1" thickBot="1">
      <c r="A11" s="16" t="s">
        <v>33</v>
      </c>
      <c r="B11" s="45"/>
      <c r="C11" s="47">
        <f>SUM(B12:B26)</f>
        <v>134200</v>
      </c>
    </row>
    <row r="12" spans="1:3" ht="9.75" customHeight="1">
      <c r="A12" s="7" t="s">
        <v>5</v>
      </c>
      <c r="B12" s="55">
        <v>30000</v>
      </c>
      <c r="C12" s="36"/>
    </row>
    <row r="13" spans="1:3" ht="9.75" customHeight="1">
      <c r="A13" s="8" t="s">
        <v>6</v>
      </c>
      <c r="B13" s="55">
        <v>15000</v>
      </c>
      <c r="C13" s="37"/>
    </row>
    <row r="14" spans="1:3" ht="9.75" customHeight="1">
      <c r="A14" s="8" t="s">
        <v>7</v>
      </c>
      <c r="B14" s="55">
        <v>2000</v>
      </c>
      <c r="C14" s="37"/>
    </row>
    <row r="15" spans="1:3" ht="9.75" customHeight="1">
      <c r="A15" s="8" t="s">
        <v>8</v>
      </c>
      <c r="B15" s="55">
        <v>2000</v>
      </c>
      <c r="C15" s="37"/>
    </row>
    <row r="16" spans="1:3" ht="9.75" customHeight="1">
      <c r="A16" s="8" t="s">
        <v>41</v>
      </c>
      <c r="B16" s="55">
        <v>7000</v>
      </c>
      <c r="C16" s="37"/>
    </row>
    <row r="17" spans="1:3" ht="9.75" customHeight="1">
      <c r="A17" s="8" t="s">
        <v>45</v>
      </c>
      <c r="B17" s="55">
        <v>1200</v>
      </c>
      <c r="C17" s="37"/>
    </row>
    <row r="18" spans="1:3" ht="9.75" customHeight="1">
      <c r="A18" s="8" t="s">
        <v>67</v>
      </c>
      <c r="B18" s="55">
        <v>300</v>
      </c>
      <c r="C18" s="37"/>
    </row>
    <row r="19" spans="1:3" ht="9.75" customHeight="1">
      <c r="A19" s="8" t="s">
        <v>9</v>
      </c>
      <c r="B19" s="55">
        <v>5000</v>
      </c>
      <c r="C19" s="37"/>
    </row>
    <row r="20" spans="1:3" ht="9.75" customHeight="1">
      <c r="A20" s="8" t="s">
        <v>10</v>
      </c>
      <c r="B20" s="55">
        <v>7000</v>
      </c>
      <c r="C20" s="37"/>
    </row>
    <row r="21" spans="1:3" ht="9.75" customHeight="1">
      <c r="A21" s="8" t="s">
        <v>3</v>
      </c>
      <c r="B21" s="55">
        <v>3500</v>
      </c>
      <c r="C21" s="37"/>
    </row>
    <row r="22" spans="1:3" ht="9.75" customHeight="1">
      <c r="A22" s="8" t="s">
        <v>4</v>
      </c>
      <c r="B22" s="55">
        <v>2000</v>
      </c>
      <c r="C22" s="37"/>
    </row>
    <row r="23" spans="1:3" ht="9.75" customHeight="1">
      <c r="A23" s="8" t="s">
        <v>11</v>
      </c>
      <c r="B23" s="55">
        <v>4000</v>
      </c>
      <c r="C23" s="37"/>
    </row>
    <row r="24" spans="1:3" ht="9.75" customHeight="1">
      <c r="A24" s="8" t="s">
        <v>44</v>
      </c>
      <c r="B24" s="55">
        <v>200</v>
      </c>
      <c r="C24" s="37"/>
    </row>
    <row r="25" spans="1:3" ht="9.75" customHeight="1">
      <c r="A25" s="8" t="s">
        <v>12</v>
      </c>
      <c r="B25" s="55">
        <v>25000</v>
      </c>
      <c r="C25" s="37"/>
    </row>
    <row r="26" spans="1:3" ht="9.75" customHeight="1" thickBot="1">
      <c r="A26" s="8" t="s">
        <v>13</v>
      </c>
      <c r="B26" s="56">
        <v>30000</v>
      </c>
      <c r="C26" s="37"/>
    </row>
    <row r="27" spans="1:3" ht="9.75" customHeight="1" thickBot="1">
      <c r="A27" s="17" t="s">
        <v>14</v>
      </c>
      <c r="B27" s="18"/>
      <c r="C27" s="48">
        <f>SUM(B28:B32)</f>
        <v>27300</v>
      </c>
    </row>
    <row r="28" spans="1:3" ht="9.75" customHeight="1">
      <c r="A28" s="40" t="s">
        <v>15</v>
      </c>
      <c r="B28" s="57">
        <v>300</v>
      </c>
      <c r="C28" s="42"/>
    </row>
    <row r="29" spans="1:3" ht="9.75" customHeight="1">
      <c r="A29" s="41" t="s">
        <v>16</v>
      </c>
      <c r="B29" s="58">
        <v>3500</v>
      </c>
      <c r="C29" s="42"/>
    </row>
    <row r="30" spans="1:3" ht="9.75" customHeight="1">
      <c r="A30" s="41" t="s">
        <v>17</v>
      </c>
      <c r="B30" s="58">
        <v>2000</v>
      </c>
      <c r="C30" s="42"/>
    </row>
    <row r="31" spans="1:3" ht="9.75" customHeight="1">
      <c r="A31" s="41" t="s">
        <v>18</v>
      </c>
      <c r="B31" s="58">
        <v>1500</v>
      </c>
      <c r="C31" s="42"/>
    </row>
    <row r="32" spans="1:3" ht="9.75" customHeight="1" thickBot="1">
      <c r="A32" s="41" t="s">
        <v>19</v>
      </c>
      <c r="B32" s="59">
        <v>20000</v>
      </c>
      <c r="C32" s="42"/>
    </row>
    <row r="33" spans="1:3" ht="9.75" customHeight="1" thickBot="1">
      <c r="A33" s="6" t="s">
        <v>37</v>
      </c>
      <c r="B33" s="14"/>
      <c r="C33" s="64"/>
    </row>
    <row r="34" spans="1:3" ht="9.75" customHeight="1" thickBot="1">
      <c r="A34" s="60" t="s">
        <v>38</v>
      </c>
      <c r="B34" s="64"/>
      <c r="C34" s="64">
        <f>SUM(B35:B37)</f>
        <v>43000</v>
      </c>
    </row>
    <row r="35" spans="1:3" ht="9.75" customHeight="1">
      <c r="A35" s="69" t="s">
        <v>64</v>
      </c>
      <c r="B35" s="70">
        <v>12000</v>
      </c>
      <c r="C35" s="65"/>
    </row>
    <row r="36" spans="1:3" ht="9.75" customHeight="1">
      <c r="A36" s="69" t="s">
        <v>54</v>
      </c>
      <c r="B36" s="65">
        <v>8000</v>
      </c>
      <c r="C36" s="65"/>
    </row>
    <row r="37" spans="1:3" ht="9.75" customHeight="1" thickBot="1">
      <c r="A37" s="69" t="s">
        <v>68</v>
      </c>
      <c r="B37" s="71">
        <v>23000</v>
      </c>
      <c r="C37" s="65"/>
    </row>
    <row r="38" spans="1:3" ht="9.75" customHeight="1" thickBot="1">
      <c r="A38" s="68" t="s">
        <v>31</v>
      </c>
      <c r="B38" s="60"/>
      <c r="C38" s="64"/>
    </row>
    <row r="39" spans="1:3" ht="9.75" customHeight="1" thickBot="1">
      <c r="A39" s="21" t="s">
        <v>40</v>
      </c>
      <c r="B39" s="22"/>
      <c r="C39" s="66">
        <f>SUM(B40:B47)</f>
        <v>67650</v>
      </c>
    </row>
    <row r="40" spans="1:3" ht="9.75" customHeight="1">
      <c r="A40" s="7" t="s">
        <v>20</v>
      </c>
      <c r="B40" s="61">
        <v>18000</v>
      </c>
      <c r="C40" s="37"/>
    </row>
    <row r="41" spans="1:3" ht="9.75" customHeight="1">
      <c r="A41" s="8" t="s">
        <v>10</v>
      </c>
      <c r="B41" s="55">
        <v>2500</v>
      </c>
      <c r="C41" s="37"/>
    </row>
    <row r="42" spans="1:3" ht="9.75" customHeight="1">
      <c r="A42" s="8" t="s">
        <v>3</v>
      </c>
      <c r="B42" s="55">
        <v>1500</v>
      </c>
      <c r="C42" s="37"/>
    </row>
    <row r="43" spans="1:3" ht="9.75" customHeight="1">
      <c r="A43" s="8" t="s">
        <v>4</v>
      </c>
      <c r="B43" s="55">
        <v>1300</v>
      </c>
      <c r="C43" s="37"/>
    </row>
    <row r="44" spans="1:3" ht="9.75" customHeight="1">
      <c r="A44" s="8" t="s">
        <v>11</v>
      </c>
      <c r="B44" s="55">
        <v>1350</v>
      </c>
      <c r="C44" s="37"/>
    </row>
    <row r="45" spans="1:3" ht="9.75" customHeight="1">
      <c r="A45" s="9" t="s">
        <v>7</v>
      </c>
      <c r="B45" s="55">
        <v>1000</v>
      </c>
      <c r="C45" s="37"/>
    </row>
    <row r="46" spans="1:3" ht="9.75" customHeight="1">
      <c r="A46" s="9" t="s">
        <v>55</v>
      </c>
      <c r="B46" s="55">
        <v>10000</v>
      </c>
      <c r="C46" s="37"/>
    </row>
    <row r="47" spans="1:3" ht="9.75" customHeight="1" thickBot="1">
      <c r="A47" s="9" t="s">
        <v>21</v>
      </c>
      <c r="B47" s="56">
        <v>32000</v>
      </c>
      <c r="C47" s="37"/>
    </row>
    <row r="48" spans="1:3" ht="9.75" customHeight="1" thickBot="1">
      <c r="A48" s="17" t="s">
        <v>22</v>
      </c>
      <c r="B48" s="18"/>
      <c r="C48" s="48">
        <f>SUM(B49:B54)</f>
        <v>24900</v>
      </c>
    </row>
    <row r="49" spans="1:3" ht="9.75" customHeight="1">
      <c r="A49" s="39" t="s">
        <v>20</v>
      </c>
      <c r="B49" s="61">
        <v>17000</v>
      </c>
      <c r="C49" s="37"/>
    </row>
    <row r="50" spans="1:3" ht="9.75" customHeight="1">
      <c r="A50" s="8" t="s">
        <v>10</v>
      </c>
      <c r="B50" s="55">
        <v>2000</v>
      </c>
      <c r="C50" s="37"/>
    </row>
    <row r="51" spans="1:3" ht="9.75" customHeight="1">
      <c r="A51" s="8" t="s">
        <v>3</v>
      </c>
      <c r="B51" s="55">
        <v>1500</v>
      </c>
      <c r="C51" s="37"/>
    </row>
    <row r="52" spans="1:3" ht="9.75" customHeight="1">
      <c r="A52" s="8" t="s">
        <v>4</v>
      </c>
      <c r="B52" s="55">
        <v>2000</v>
      </c>
      <c r="C52" s="37"/>
    </row>
    <row r="53" spans="1:3" ht="9.75" customHeight="1">
      <c r="A53" s="8" t="s">
        <v>2</v>
      </c>
      <c r="B53" s="55">
        <v>1600</v>
      </c>
      <c r="C53" s="37"/>
    </row>
    <row r="54" spans="1:3" ht="9.75" customHeight="1" thickBot="1">
      <c r="A54" s="8" t="s">
        <v>7</v>
      </c>
      <c r="B54" s="56">
        <v>800</v>
      </c>
      <c r="C54" s="37"/>
    </row>
    <row r="55" spans="1:3" ht="9.75" customHeight="1" thickBot="1">
      <c r="A55" s="30" t="s">
        <v>23</v>
      </c>
      <c r="B55" s="19"/>
      <c r="C55" s="48">
        <f>SUM(B56:B57)</f>
        <v>380000</v>
      </c>
    </row>
    <row r="56" spans="1:3" ht="9.75" customHeight="1">
      <c r="A56" s="4" t="s">
        <v>24</v>
      </c>
      <c r="B56" s="15">
        <v>350000</v>
      </c>
      <c r="C56" s="36"/>
    </row>
    <row r="57" spans="1:3" ht="10.5" customHeight="1" thickBot="1">
      <c r="A57" s="5" t="s">
        <v>36</v>
      </c>
      <c r="B57" s="62">
        <v>30000</v>
      </c>
      <c r="C57" s="38"/>
    </row>
    <row r="58" spans="1:3" ht="9.75" customHeight="1" thickBot="1">
      <c r="A58" s="17" t="s">
        <v>25</v>
      </c>
      <c r="B58" s="18"/>
      <c r="C58" s="48">
        <f>SUM(B59)</f>
        <v>4100</v>
      </c>
    </row>
    <row r="59" spans="1:3" ht="9.75" customHeight="1" thickBot="1">
      <c r="A59" s="3" t="s">
        <v>9</v>
      </c>
      <c r="B59" s="12">
        <v>4100</v>
      </c>
      <c r="C59" s="37"/>
    </row>
    <row r="60" spans="1:3" ht="9.75" customHeight="1" thickBot="1">
      <c r="A60" s="17" t="s">
        <v>69</v>
      </c>
      <c r="B60" s="18"/>
      <c r="C60" s="48">
        <f>SUM(B61:B62)</f>
        <v>4000</v>
      </c>
    </row>
    <row r="61" spans="1:3" ht="9.75" customHeight="1">
      <c r="A61" s="13" t="s">
        <v>9</v>
      </c>
      <c r="B61" s="61">
        <v>2000</v>
      </c>
      <c r="C61" s="36"/>
    </row>
    <row r="62" spans="1:3" ht="9.75" customHeight="1" thickBot="1">
      <c r="A62" s="12" t="s">
        <v>70</v>
      </c>
      <c r="B62" s="56">
        <v>2000</v>
      </c>
      <c r="C62" s="37"/>
    </row>
    <row r="63" spans="1:3" ht="9.75" customHeight="1" thickBot="1">
      <c r="A63" s="17" t="s">
        <v>39</v>
      </c>
      <c r="B63" s="24"/>
      <c r="C63" s="67">
        <f>SUM(B64:B68)</f>
        <v>71300</v>
      </c>
    </row>
    <row r="64" spans="1:3" ht="9.75" customHeight="1">
      <c r="A64" s="10" t="s">
        <v>56</v>
      </c>
      <c r="B64" s="12">
        <v>3000</v>
      </c>
      <c r="C64" s="37"/>
    </row>
    <row r="65" spans="1:3" ht="9.75" customHeight="1">
      <c r="A65" s="10" t="s">
        <v>71</v>
      </c>
      <c r="B65" s="12">
        <v>300</v>
      </c>
      <c r="C65" s="37"/>
    </row>
    <row r="66" spans="1:3" ht="9.75" customHeight="1">
      <c r="A66" s="10" t="s">
        <v>62</v>
      </c>
      <c r="B66" s="12">
        <v>25000</v>
      </c>
      <c r="C66" s="37"/>
    </row>
    <row r="67" spans="1:3" ht="9.75" customHeight="1">
      <c r="A67" s="11" t="s">
        <v>65</v>
      </c>
      <c r="B67" s="12">
        <v>40000</v>
      </c>
      <c r="C67" s="37"/>
    </row>
    <row r="68" spans="1:3" ht="9.75" customHeight="1" thickBot="1">
      <c r="A68" s="5" t="s">
        <v>46</v>
      </c>
      <c r="B68" s="62">
        <v>3000</v>
      </c>
      <c r="C68" s="38"/>
    </row>
    <row r="69" spans="1:3" ht="9.75" customHeight="1" thickBot="1">
      <c r="A69" s="28" t="s">
        <v>47</v>
      </c>
      <c r="B69" s="29"/>
      <c r="C69" s="48">
        <f>SUM(B70:B76)</f>
        <v>99700</v>
      </c>
    </row>
    <row r="70" spans="1:3" ht="9.75" customHeight="1">
      <c r="A70" s="8" t="s">
        <v>48</v>
      </c>
      <c r="B70" s="61">
        <v>5000</v>
      </c>
      <c r="C70" s="37"/>
    </row>
    <row r="71" spans="1:3" ht="9.75" customHeight="1">
      <c r="A71" s="8" t="s">
        <v>17</v>
      </c>
      <c r="B71" s="55">
        <v>200</v>
      </c>
      <c r="C71" s="37"/>
    </row>
    <row r="72" spans="1:3" ht="9.75" customHeight="1">
      <c r="A72" s="8" t="s">
        <v>66</v>
      </c>
      <c r="B72" s="55">
        <v>1500</v>
      </c>
      <c r="C72" s="37"/>
    </row>
    <row r="73" spans="1:3" ht="9.75" customHeight="1">
      <c r="A73" s="8" t="s">
        <v>57</v>
      </c>
      <c r="B73" s="55">
        <v>35000</v>
      </c>
      <c r="C73" s="37"/>
    </row>
    <row r="74" spans="1:3" ht="9.75" customHeight="1">
      <c r="A74" s="8" t="s">
        <v>49</v>
      </c>
      <c r="B74" s="55">
        <v>11000</v>
      </c>
      <c r="C74" s="37"/>
    </row>
    <row r="75" spans="1:3" ht="9.75" customHeight="1">
      <c r="A75" s="9" t="s">
        <v>58</v>
      </c>
      <c r="B75" s="55">
        <v>33000</v>
      </c>
      <c r="C75" s="37"/>
    </row>
    <row r="76" spans="1:3" ht="9.75" customHeight="1" thickBot="1">
      <c r="A76" s="35" t="s">
        <v>50</v>
      </c>
      <c r="B76" s="56">
        <v>14000</v>
      </c>
      <c r="C76" s="37"/>
    </row>
    <row r="77" spans="1:3" ht="9.75" customHeight="1" thickBot="1">
      <c r="A77" s="17" t="s">
        <v>26</v>
      </c>
      <c r="B77" s="19"/>
      <c r="C77" s="48">
        <f>SUM(B78:B89)</f>
        <v>258800</v>
      </c>
    </row>
    <row r="78" spans="1:3" ht="9.75" customHeight="1">
      <c r="A78" s="7" t="s">
        <v>27</v>
      </c>
      <c r="B78" s="61">
        <v>83000</v>
      </c>
      <c r="C78" s="37"/>
    </row>
    <row r="79" spans="1:3" ht="9.75" customHeight="1">
      <c r="A79" s="7" t="s">
        <v>51</v>
      </c>
      <c r="B79" s="55">
        <v>500</v>
      </c>
      <c r="C79" s="37"/>
    </row>
    <row r="80" spans="1:3" ht="9.75" customHeight="1">
      <c r="A80" s="8" t="s">
        <v>1</v>
      </c>
      <c r="B80" s="55">
        <v>3000</v>
      </c>
      <c r="C80" s="37"/>
    </row>
    <row r="81" spans="1:3" ht="9.75" customHeight="1">
      <c r="A81" s="8" t="s">
        <v>28</v>
      </c>
      <c r="B81" s="55">
        <v>53000</v>
      </c>
      <c r="C81" s="37"/>
    </row>
    <row r="82" spans="1:3" ht="9.75" customHeight="1">
      <c r="A82" s="8" t="s">
        <v>59</v>
      </c>
      <c r="B82" s="55">
        <v>3500</v>
      </c>
      <c r="C82" s="37"/>
    </row>
    <row r="83" spans="1:3" ht="9.75" customHeight="1">
      <c r="A83" s="8" t="s">
        <v>29</v>
      </c>
      <c r="B83" s="55">
        <v>2000</v>
      </c>
      <c r="C83" s="37"/>
    </row>
    <row r="84" spans="1:3" ht="9.75" customHeight="1">
      <c r="A84" s="8" t="s">
        <v>43</v>
      </c>
      <c r="B84" s="55">
        <v>18000</v>
      </c>
      <c r="C84" s="37"/>
    </row>
    <row r="85" spans="1:3" ht="9.75" customHeight="1">
      <c r="A85" s="8" t="s">
        <v>30</v>
      </c>
      <c r="B85" s="55">
        <v>6000</v>
      </c>
      <c r="C85" s="37"/>
    </row>
    <row r="86" spans="1:3" ht="9.75" customHeight="1">
      <c r="A86" s="8" t="s">
        <v>52</v>
      </c>
      <c r="B86" s="55">
        <v>48000</v>
      </c>
      <c r="C86" s="37"/>
    </row>
    <row r="87" spans="1:3" ht="9.75" customHeight="1">
      <c r="A87" s="8" t="s">
        <v>0</v>
      </c>
      <c r="B87" s="55">
        <v>40000</v>
      </c>
      <c r="C87" s="37"/>
    </row>
    <row r="88" spans="1:3" ht="9.75" customHeight="1">
      <c r="A88" s="8" t="s">
        <v>72</v>
      </c>
      <c r="B88" s="55">
        <v>800</v>
      </c>
      <c r="C88" s="37"/>
    </row>
    <row r="89" spans="1:3" ht="9.75" customHeight="1" thickBot="1">
      <c r="A89" s="8" t="s">
        <v>53</v>
      </c>
      <c r="B89" s="56">
        <v>1000</v>
      </c>
      <c r="C89" s="37"/>
    </row>
    <row r="90" spans="1:3" ht="9.75" customHeight="1" thickBot="1">
      <c r="A90" s="17" t="s">
        <v>73</v>
      </c>
      <c r="B90" s="18"/>
      <c r="C90" s="48">
        <f>SUM(B91)</f>
        <v>1200</v>
      </c>
    </row>
    <row r="91" spans="1:3" ht="9.75" customHeight="1" thickBot="1">
      <c r="A91" s="12" t="s">
        <v>74</v>
      </c>
      <c r="B91" s="63">
        <v>1200</v>
      </c>
      <c r="C91" s="37"/>
    </row>
    <row r="92" spans="1:3" ht="9.75" customHeight="1" thickBot="1">
      <c r="A92" s="17" t="s">
        <v>32</v>
      </c>
      <c r="B92" s="18"/>
      <c r="C92" s="48">
        <f>SUM(B93:B99)</f>
        <v>12800</v>
      </c>
    </row>
    <row r="93" spans="1:3" ht="9.75" customHeight="1">
      <c r="A93" s="7" t="s">
        <v>75</v>
      </c>
      <c r="B93" s="61">
        <v>1300</v>
      </c>
      <c r="C93" s="36"/>
    </row>
    <row r="94" spans="1:3" ht="9.75" customHeight="1">
      <c r="A94" s="7" t="s">
        <v>42</v>
      </c>
      <c r="B94" s="55">
        <v>1900</v>
      </c>
      <c r="C94" s="37"/>
    </row>
    <row r="95" spans="1:3" ht="9.75" customHeight="1">
      <c r="A95" s="7" t="s">
        <v>63</v>
      </c>
      <c r="B95" s="55">
        <v>6000</v>
      </c>
      <c r="C95" s="37"/>
    </row>
    <row r="96" spans="1:3" ht="9.75" customHeight="1">
      <c r="A96" s="7" t="s">
        <v>76</v>
      </c>
      <c r="B96" s="55">
        <v>300</v>
      </c>
      <c r="C96" s="37"/>
    </row>
    <row r="97" spans="1:3" ht="9.75" customHeight="1">
      <c r="A97" s="7" t="s">
        <v>60</v>
      </c>
      <c r="B97" s="55">
        <v>1800</v>
      </c>
      <c r="C97" s="37"/>
    </row>
    <row r="98" spans="1:3" ht="9.75" customHeight="1">
      <c r="A98" s="7" t="s">
        <v>77</v>
      </c>
      <c r="B98" s="55">
        <v>500</v>
      </c>
      <c r="C98" s="37"/>
    </row>
    <row r="99" spans="1:3" ht="9.75" customHeight="1" thickBot="1">
      <c r="A99" s="7" t="s">
        <v>61</v>
      </c>
      <c r="B99" s="56">
        <v>1000</v>
      </c>
      <c r="C99" s="38"/>
    </row>
    <row r="100" spans="1:3" ht="13.5" customHeight="1" thickBot="1">
      <c r="A100" s="31" t="s">
        <v>80</v>
      </c>
      <c r="B100" s="32"/>
      <c r="C100" s="46">
        <f>SUM(C11:C98)</f>
        <v>1128950</v>
      </c>
    </row>
    <row r="101" spans="1:3" ht="15.75" customHeight="1" thickBot="1">
      <c r="A101" s="27" t="s">
        <v>83</v>
      </c>
      <c r="B101" s="33"/>
      <c r="C101" s="49">
        <f>C7-C100</f>
        <v>21050</v>
      </c>
    </row>
    <row r="102" spans="1:3" ht="9.75">
      <c r="A102" s="2"/>
      <c r="B102" s="2"/>
      <c r="C102" s="2"/>
    </row>
  </sheetData>
  <sheetProtection/>
  <mergeCells count="2">
    <mergeCell ref="A5:C5"/>
    <mergeCell ref="B9:C9"/>
  </mergeCells>
  <printOptions/>
  <pageMargins left="0.7086614173228347" right="0.4724409448818898" top="0.4724409448818898" bottom="0.4724409448818898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EuroRECTOR</cp:lastModifiedBy>
  <cp:lastPrinted>2023-06-26T23:39:00Z</cp:lastPrinted>
  <dcterms:created xsi:type="dcterms:W3CDTF">2013-04-13T18:49:45Z</dcterms:created>
  <dcterms:modified xsi:type="dcterms:W3CDTF">2023-06-28T16:24:02Z</dcterms:modified>
  <cp:category/>
  <cp:version/>
  <cp:contentType/>
  <cp:contentStatus/>
</cp:coreProperties>
</file>